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defaultThemeVersion="124226"/>
  <mc:AlternateContent xmlns:mc="http://schemas.openxmlformats.org/markup-compatibility/2006">
    <mc:Choice Requires="x15">
      <x15ac:absPath xmlns:x15ac="http://schemas.microsoft.com/office/spreadsheetml/2010/11/ac" url="\\seimei197120\seimei\doc\平成22年度～\★4G支援業務\☆第3G\式井\リサーチフェロー_式井作業用\2023年度秋採用\課内展開用資料\"/>
    </mc:Choice>
  </mc:AlternateContent>
  <xr:revisionPtr revIDLastSave="0" documentId="8_{EA94DCF3-761B-4D91-A121-13CF1DACE057}" xr6:coauthVersionLast="36" xr6:coauthVersionMax="36" xr10:uidLastSave="{00000000-0000-0000-0000-000000000000}"/>
  <bookViews>
    <workbookView xWindow="-120" yWindow="-120" windowWidth="29040" windowHeight="15840" firstSheet="1" activeTab="2" xr2:uid="{00000000-000D-0000-FFFF-FFFF00000000}"/>
  </bookViews>
  <sheets>
    <sheet name="会議用（入力不要）" sheetId="13" state="hidden" r:id="rId1"/>
    <sheet name="入力フォーム" sheetId="1" r:id="rId2"/>
    <sheet name="申請書"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workbook>
</file>

<file path=xl/calcChain.xml><?xml version="1.0" encoding="utf-8"?>
<calcChain xmlns="http://schemas.openxmlformats.org/spreadsheetml/2006/main">
  <c r="D5" i="2" l="1"/>
  <c r="F2" i="2" l="1"/>
  <c r="F7" i="2" l="1"/>
  <c r="F4" i="2"/>
  <c r="F5" i="2"/>
  <c r="D4" i="2" l="1"/>
  <c r="B7" i="2" l="1"/>
  <c r="C2" i="13" l="1"/>
  <c r="B2" i="13"/>
  <c r="C8" i="1" l="1"/>
  <c r="AA2" i="13" l="1"/>
  <c r="Z2" i="13"/>
  <c r="Y2" i="13"/>
  <c r="X2" i="13"/>
  <c r="W2" i="13"/>
  <c r="V2" i="13"/>
  <c r="U2" i="13"/>
  <c r="T2" i="13"/>
  <c r="S2" i="13"/>
  <c r="R2" i="13"/>
  <c r="Q2" i="13"/>
  <c r="P2" i="13"/>
  <c r="O2" i="13"/>
  <c r="N2" i="13"/>
  <c r="M2" i="13"/>
  <c r="L2" i="13"/>
  <c r="K2" i="13"/>
  <c r="J2" i="13"/>
  <c r="I2" i="13"/>
  <c r="H2" i="13"/>
  <c r="G2" i="13"/>
  <c r="F2" i="13"/>
  <c r="E2" i="13"/>
  <c r="D2" i="13"/>
  <c r="C14" i="2" l="1"/>
  <c r="F8" i="2" l="1"/>
  <c r="B9" i="2"/>
  <c r="D8" i="2"/>
  <c r="D7" i="2"/>
  <c r="F6" i="2"/>
  <c r="D6" i="2"/>
  <c r="B6"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<sst xmlns="http://schemas.openxmlformats.org/spreadsheetml/2006/main" count="94" uniqueCount="88">
  <si>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</si>
  <si>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</si>
  <si>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</si>
  <si>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</si>
  <si>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</si>
  <si>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</si>
  <si>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</si>
  <si>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</si>
  <si>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</si>
  <si>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</si>
  <si>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</si>
  <si>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</si>
  <si>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</si>
  <si>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</si>
  <si>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</si>
  <si>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</si>
  <si>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上記の内容を確認しました。</t>
    <phoneticPr fontId="1"/>
  </si>
  <si>
    <t xml:space="preserve">           指導教員氏名  </t>
    <phoneticPr fontId="1"/>
  </si>
  <si>
    <t>e-mail</t>
    <phoneticPr fontId="1"/>
  </si>
  <si>
    <t>研究室
内線</t>
    <rPh sb="0" eb="3">
      <t>ケンキュウシツ</t>
    </rPh>
    <rPh sb="4" eb="6">
      <t>ナイセン</t>
    </rPh>
    <phoneticPr fontId="1"/>
  </si>
  <si>
    <t xml:space="preserve">氏　　名
</t>
    <rPh sb="0" eb="1">
      <t>シ</t>
    </rPh>
    <rPh sb="3" eb="4">
      <t>ナ</t>
    </rPh>
    <phoneticPr fontId="1"/>
  </si>
  <si>
    <t>＊＊＊＊＊＊＊＊＊＊＊＊＊＊＊＊＊＊＊＊</t>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</si>
  <si>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</si>
  <si>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</si>
  <si>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</si>
  <si>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</si>
  <si>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</si>
  <si>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</si>
  <si>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</si>
  <si>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</si>
  <si>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ﾄｳｺｳﾀﾞｲ ﾀﾛｳ</t>
    <phoneticPr fontId="1"/>
  </si>
  <si>
    <t>①研究室担当秘書名前（内線）</t>
    <rPh sb="1" eb="4">
      <t>ケンキュウシツ</t>
    </rPh>
    <rPh sb="4" eb="6">
      <t>タントウ</t>
    </rPh>
    <rPh sb="6" eb="8">
      <t>ヒショ</t>
    </rPh>
    <rPh sb="8" eb="10">
      <t>ナマエ</t>
    </rPh>
    <rPh sb="11" eb="13">
      <t>ナイセン</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</si>
  <si>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</si>
  <si>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</si>
  <si>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</si>
  <si>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</si>
  <si>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</si>
  <si>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</si>
  <si>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国籍（外国籍のみ）Nationality</t>
    <rPh sb="0" eb="2">
      <t>コクセキ</t>
    </rPh>
    <rPh sb="3" eb="6">
      <t>ガイコクセキ</t>
    </rPh>
    <phoneticPr fontId="1"/>
  </si>
  <si>
    <t>所属コース Department</t>
    <rPh sb="0" eb="2">
      <t>ショゾク</t>
    </rPh>
    <phoneticPr fontId="1"/>
  </si>
  <si>
    <t>プルダウンリスト（右の▼）から選択 Select(▼)</t>
    <rPh sb="9" eb="10">
      <t>ミギ</t>
    </rPh>
    <rPh sb="15" eb="17">
      <t>センタク</t>
    </rPh>
    <phoneticPr fontId="1"/>
  </si>
  <si>
    <t>東工大　太郎 / Taro TOKODAI</t>
    <rPh sb="0" eb="2">
      <t>トウコウダイ</t>
    </rPh>
    <rPh sb="4" eb="6">
      <t>タロウ</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</si>
  <si>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</si>
  <si>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</si>
  <si>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090-1111-1234</t>
    <phoneticPr fontId="1"/>
  </si>
  <si>
    <t>採用期間</t>
    <rPh sb="0" eb="2">
      <t>サイヨウ</t>
    </rPh>
    <rPh sb="2" eb="4">
      <t>キカン</t>
    </rPh>
    <phoneticPr fontId="1"/>
  </si>
  <si>
    <t>修士取得大学</t>
    <rPh sb="0" eb="2">
      <t>シュウシ</t>
    </rPh>
    <rPh sb="2" eb="4">
      <t>シュトク</t>
    </rPh>
    <rPh sb="4" eb="6">
      <t>ダイガク</t>
    </rPh>
    <phoneticPr fontId="1"/>
  </si>
  <si>
    <t>プルダウンリスト（右の▼）から選択 Select(▼)</t>
  </si>
  <si>
    <t>○○○○</t>
    <phoneticPr fontId="1"/>
  </si>
  <si>
    <t>○○○○（1111）</t>
    <phoneticPr fontId="1"/>
  </si>
  <si>
    <t>生命理工学院</t>
    <rPh sb="0" eb="5">
      <t>セイメイリコウガク</t>
    </rPh>
    <rPh sb="5" eb="6">
      <t>イン</t>
    </rPh>
    <phoneticPr fontId="1"/>
  </si>
  <si>
    <t>【指導教員記入欄】
　生命理工学院リサーチフェローの趣旨を理解し，当該学生のリサーチフェロー制度への申請を承認します。研究室の研究費（法人運営費，外部資金，奨学寄附金等）から，当該学生に所定の金額を支給致します。</t>
    <rPh sb="11" eb="16">
      <t>セイメイリコウガク</t>
    </rPh>
    <rPh sb="16" eb="17">
      <t>イン</t>
    </rPh>
    <rPh sb="93" eb="95">
      <t>ショテイ</t>
    </rPh>
    <rPh sb="96" eb="98">
      <t>キンガク</t>
    </rPh>
    <phoneticPr fontId="1"/>
  </si>
  <si>
    <t xml:space="preserve">生命理工学院長　殿
  生命理工学院リサーチフェロー制度の趣旨，及び生命理工学院リサーチフェローに採用された場合の給与支給により生じる税制上の取り扱いを十分理解し，指導教員との相談，及び承認の上で，生命理工学院リサーチフェロー制度に申し込みます．
</t>
    <rPh sb="0" eb="5">
      <t>セイメイリコウガク</t>
    </rPh>
    <rPh sb="5" eb="6">
      <t>イン</t>
    </rPh>
    <rPh sb="35" eb="40">
      <t>セイメイリコウガク</t>
    </rPh>
    <rPh sb="40" eb="41">
      <t>イン</t>
    </rPh>
    <rPh sb="100" eb="105">
      <t>セイメイリコウガク</t>
    </rPh>
    <rPh sb="105" eb="106">
      <t>イン</t>
    </rPh>
    <phoneticPr fontId="1"/>
  </si>
  <si>
    <t>生命理工学院リサーチフェロー申請書</t>
    <rPh sb="0" eb="5">
      <t>セイメイリコウガク</t>
    </rPh>
    <rPh sb="5" eb="6">
      <t>イン</t>
    </rPh>
    <rPh sb="14" eb="17">
      <t>シンセイショ</t>
    </rPh>
    <phoneticPr fontId="1"/>
  </si>
  <si>
    <t>生命理工学院リサーチフェロー採用開始年月日
The start date of LST Research Fellow</t>
    <rPh sb="0" eb="6">
      <t xml:space="preserve">セイメイリコウガクイン </t>
    </rPh>
    <rPh sb="14" eb="16">
      <t>サイヨウ</t>
    </rPh>
    <rPh sb="16" eb="18">
      <t>カイシ</t>
    </rPh>
    <rPh sb="18" eb="21">
      <t>ネンガッピ</t>
    </rPh>
    <phoneticPr fontId="1"/>
  </si>
  <si>
    <t>生命理工学院リサーチフェロー終了日
The end date of term of LST Research Fellow</t>
    <rPh sb="0" eb="6">
      <t xml:space="preserve">セイメイリコウガクイン </t>
    </rPh>
    <rPh sb="14" eb="16">
      <t>シュウリョウ</t>
    </rPh>
    <phoneticPr fontId="1"/>
  </si>
  <si>
    <t>申請年月日 
Submission date (yyyy/mm/dd)</t>
    <rPh sb="0" eb="2">
      <t>シンセイ</t>
    </rPh>
    <rPh sb="2" eb="5">
      <t>ネンガッピ</t>
    </rPh>
    <rPh sb="4" eb="5">
      <t>ビ</t>
    </rPh>
    <phoneticPr fontId="1"/>
  </si>
  <si>
    <t>フリガナ（半角カナ、姓名の間に半角スペース）
Name in Katakana</t>
    <rPh sb="5" eb="7">
      <t>ハンカク</t>
    </rPh>
    <rPh sb="10" eb="12">
      <t>セイメイ</t>
    </rPh>
    <rPh sb="13" eb="14">
      <t>アイダ</t>
    </rPh>
    <rPh sb="15" eb="17">
      <t>ハンカク</t>
    </rPh>
    <phoneticPr fontId="1"/>
  </si>
  <si>
    <t>博士論文研究課題
Doctoral thesis title</t>
    <rPh sb="0" eb="2">
      <t>ハカセ</t>
    </rPh>
    <rPh sb="2" eb="4">
      <t>ロンブン</t>
    </rPh>
    <rPh sb="4" eb="6">
      <t>ケンキュウ</t>
    </rPh>
    <rPh sb="6" eb="8">
      <t>カダイ</t>
    </rPh>
    <phoneticPr fontId="1"/>
  </si>
  <si>
    <t>xxxxx@m.titech.ac.jp</t>
    <phoneticPr fontId="1"/>
  </si>
  <si>
    <t>xxxxx@yy.titech.ac.jp</t>
    <phoneticPr fontId="1"/>
  </si>
  <si>
    <t>す・B-70</t>
    <phoneticPr fontId="1"/>
  </si>
  <si>
    <t>学内便ポスト番号 Post number (lab)</t>
    <rPh sb="0" eb="2">
      <t>ガクナイ</t>
    </rPh>
    <rPh sb="2" eb="3">
      <t>ビン</t>
    </rPh>
    <rPh sb="6" eb="8">
      <t>バンゴウ</t>
    </rPh>
    <phoneticPr fontId="1"/>
  </si>
  <si>
    <t>申請者氏名（姓と名の間に全角スペース）
Applicant's name (the name on your passport)</t>
    <rPh sb="0" eb="3">
      <t>シンセイシャ</t>
    </rPh>
    <rPh sb="3" eb="5">
      <t>シメイ</t>
    </rPh>
    <rPh sb="12" eb="14">
      <t>ゼンカク</t>
    </rPh>
    <phoneticPr fontId="1"/>
  </si>
  <si>
    <t>Thailand</t>
    <phoneticPr fontId="1"/>
  </si>
  <si>
    <t>研究室内線番号 Extension number (lab)</t>
    <rPh sb="0" eb="3">
      <t xml:space="preserve">ケンキュウシツ </t>
    </rPh>
    <rPh sb="3" eb="5">
      <t>ナイセン</t>
    </rPh>
    <rPh sb="5" eb="7">
      <t xml:space="preserve">バンゴウ </t>
    </rPh>
    <phoneticPr fontId="1"/>
  </si>
  <si>
    <t>項目 Items</t>
    <rPh sb="0" eb="2">
      <t>コウモク</t>
    </rPh>
    <phoneticPr fontId="1"/>
  </si>
  <si>
    <t>入力欄 Entry fields</t>
    <rPh sb="0" eb="2">
      <t xml:space="preserve">ニュウリョク </t>
    </rPh>
    <rPh sb="2" eb="3">
      <t xml:space="preserve">ラン </t>
    </rPh>
    <phoneticPr fontId="1"/>
  </si>
  <si>
    <t>その他 Others</t>
    <rPh sb="2" eb="3">
      <t>タ</t>
    </rPh>
    <phoneticPr fontId="1"/>
  </si>
  <si>
    <t>E-mailアドレス Your E-mail address</t>
    <phoneticPr fontId="1"/>
  </si>
  <si>
    <t>学籍番号 (すべて半角）　Student ID number</t>
    <rPh sb="0" eb="2">
      <t>ガクセキ</t>
    </rPh>
    <rPh sb="2" eb="4">
      <t>バンゴウ</t>
    </rPh>
    <rPh sb="9" eb="11">
      <t>ハンカク</t>
    </rPh>
    <phoneticPr fontId="1"/>
  </si>
  <si>
    <t>修士取得大学 The university from which you earned your Master's degree</t>
    <phoneticPr fontId="1"/>
  </si>
  <si>
    <t>他大学 Another university</t>
    <rPh sb="0" eb="1">
      <t>ホカ</t>
    </rPh>
    <rPh sb="1" eb="3">
      <t>ダイガク</t>
    </rPh>
    <phoneticPr fontId="1"/>
  </si>
  <si>
    <t>本学 Tokyo Tech</t>
    <rPh sb="0" eb="1">
      <t>ホン</t>
    </rPh>
    <rPh sb="1" eb="2">
      <t>ダイガク</t>
    </rPh>
    <phoneticPr fontId="1"/>
  </si>
  <si>
    <t>研究室秘書E-mailアドレス
Secretary's e-mail address</t>
    <rPh sb="0" eb="3">
      <t>ケンキュウシツ</t>
    </rPh>
    <rPh sb="3" eb="5">
      <t>ヒショ</t>
    </rPh>
    <phoneticPr fontId="1"/>
  </si>
  <si>
    <t>研究室秘書氏名（内線）
Secretary's name of your lab (extension number)</t>
    <rPh sb="0" eb="3">
      <t>ケンキュウシツ</t>
    </rPh>
    <rPh sb="3" eb="5">
      <t>ヒショ</t>
    </rPh>
    <rPh sb="5" eb="7">
      <t xml:space="preserve">シメイ </t>
    </rPh>
    <rPh sb="8" eb="10">
      <t>ナイセン</t>
    </rPh>
    <phoneticPr fontId="1"/>
  </si>
  <si>
    <t>学内便ポスト番号</t>
    <phoneticPr fontId="1"/>
  </si>
  <si>
    <t>生命理工学院リサーチフェロー入力フォーム
LST Research Fellow Entry Form</t>
    <rPh sb="0" eb="2">
      <t>セイメイ</t>
    </rPh>
    <rPh sb="2" eb="5">
      <t>リコウガク</t>
    </rPh>
    <rPh sb="5" eb="6">
      <t>イン</t>
    </rPh>
    <rPh sb="14" eb="16">
      <t xml:space="preserve">ニュウリョク </t>
    </rPh>
    <phoneticPr fontId="1"/>
  </si>
  <si>
    <t>主指導教員E-mail
Email address of your academic supervisor</t>
    <rPh sb="0" eb="1">
      <t>シュ</t>
    </rPh>
    <rPh sb="1" eb="3">
      <t>シドウ</t>
    </rPh>
    <rPh sb="3" eb="5">
      <t>キョウイン</t>
    </rPh>
    <phoneticPr fontId="1"/>
  </si>
  <si>
    <t>主指導教員内線
Phone number of your academic supervisor</t>
    <rPh sb="0" eb="1">
      <t>シュ</t>
    </rPh>
    <rPh sb="1" eb="3">
      <t>シドウ</t>
    </rPh>
    <rPh sb="3" eb="5">
      <t>キョウイン</t>
    </rPh>
    <rPh sb="5" eb="7">
      <t>ナイセン</t>
    </rPh>
    <phoneticPr fontId="1"/>
  </si>
  <si>
    <t>主指導教員氏名
Name of your academic supervisor</t>
    <rPh sb="0" eb="1">
      <t>シュ</t>
    </rPh>
    <rPh sb="1" eb="3">
      <t>シドウ</t>
    </rPh>
    <rPh sb="3" eb="5">
      <t>キョウイン</t>
    </rPh>
    <rPh sb="5" eb="7">
      <t>シメイ</t>
    </rPh>
    <phoneticPr fontId="1"/>
  </si>
  <si>
    <t>主指導教員
所属</t>
    <rPh sb="1" eb="3">
      <t>シドウ</t>
    </rPh>
    <rPh sb="3" eb="5">
      <t>キョウイン</t>
    </rPh>
    <rPh sb="6" eb="8">
      <t>ショゾク</t>
    </rPh>
    <phoneticPr fontId="1"/>
  </si>
  <si>
    <t>主指導教員
e-mail</t>
    <rPh sb="0" eb="2">
      <t>シドウ</t>
    </rPh>
    <rPh sb="2" eb="4">
      <t>キョウイン</t>
    </rPh>
    <phoneticPr fontId="1"/>
  </si>
  <si>
    <t>主指導教員内線番号</t>
    <rPh sb="0" eb="2">
      <t>シドウ</t>
    </rPh>
    <rPh sb="2" eb="4">
      <t>キョウイン</t>
    </rPh>
    <rPh sb="5" eb="6">
      <t>ナイセン</t>
    </rPh>
    <rPh sb="6" eb="8">
      <t>バンゴウ</t>
    </rPh>
    <phoneticPr fontId="1"/>
  </si>
  <si>
    <t>携帯電話 Your mobile phone number</t>
    <rPh sb="0" eb="2">
      <t>ケイタイ</t>
    </rPh>
    <rPh sb="2" eb="4">
      <t>デンワ</t>
    </rPh>
    <phoneticPr fontId="1"/>
  </si>
  <si>
    <t>※緑色のセルに入力し、別シートを印刷してください。以下には記入例が記載されています。
※Please fill out the green cells and then print out the other sheet. Entry examples are shown below.</t>
    <rPh sb="11" eb="12">
      <t xml:space="preserve">ベツ </t>
    </rPh>
    <rPh sb="16" eb="18">
      <t xml:space="preserve">インサツ </t>
    </rPh>
    <phoneticPr fontId="1"/>
  </si>
  <si>
    <t>23DXXXX</t>
    <phoneticPr fontId="1"/>
  </si>
  <si>
    <t>2023/9/xx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</si>
</sst>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2"/>
      <name val="ＭＳ 明朝"/>
      <family val="1"/>
      <charset val="128"/>
    </font>
    <font>
      <sz val="12"/>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8"/>
      <color rgb="FFFF0000"/>
      <name val="ＭＳ 明朝"/>
      <family val="1"/>
      <charset val="128"/>
    </font>
    <font>
      <sz val="8"/>
      <name val="ＭＳ 明朝"/>
      <family val="1"/>
      <charset val="128"/>
    </font>
    <font>
      <sz val="14"/>
      <color theme="1"/>
      <name val="ＭＳ Ｐゴシック"/>
      <family val="2"/>
      <charset val="128"/>
      <scheme val="minor"/>
    </font>
    <font>
      <sz val="11"/>
      <name val="ＭＳ Ｐゴシック"/>
      <family val="2"/>
      <charset val="128"/>
      <scheme val="minor"/>
    </font>
    <font>
      <b/>
      <sz val="12"/>
      <name val="ＭＳ 明朝"/>
      <family val="1"/>
      <charset val="128"/>
    </font>
    <font>
      <strike/>
      <sz val="1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8" fillId="0" borderId="0">
      <alignment vertical="center"/>
    </xf>
  </cellStyleXfs>
  <cellXfs count="82">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xf numFmtId="0" fontId="2" fillId="2" borderId="1" xfId="0" applyFont="1" applyFill="1" applyBorder="1" applyAlignment="1"/>
    <xf numFmtId="0" fontId="6" fillId="2" borderId="1" xfId="0" applyFont="1" applyFill="1" applyBorder="1" applyAlignment="1">
      <alignment horizontal="left" wrapText="1"/>
    </xf>
    <xf numFmtId="0" fontId="6" fillId="0" borderId="0" xfId="0" applyFont="1" applyFill="1" applyAlignment="1">
      <alignment horizontal="left" vertical="center"/>
    </xf>
    <xf numFmtId="0" fontId="2" fillId="2" borderId="1" xfId="0" applyFont="1" applyFill="1" applyBorder="1" applyAlignment="1">
      <alignment horizontal="right"/>
    </xf>
    <xf numFmtId="0" fontId="7" fillId="3" borderId="1"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7" fillId="0" borderId="1"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2" borderId="1" xfId="0" applyFont="1" applyFill="1" applyBorder="1" applyAlignment="1"/>
    <xf numFmtId="0" fontId="6" fillId="0" borderId="0" xfId="0" applyFont="1" applyFill="1" applyAlignment="1"/>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2" borderId="1" xfId="0" applyFont="1" applyFill="1" applyBorder="1" applyAlignment="1">
      <alignment wrapText="1"/>
    </xf>
    <xf numFmtId="0" fontId="14" fillId="4" borderId="1" xfId="0" quotePrefix="1"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Alignment="1">
      <alignment vertical="center"/>
    </xf>
    <xf numFmtId="0" fontId="6" fillId="4" borderId="1" xfId="0"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14" fontId="6" fillId="2"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10" fillId="0" borderId="1"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21" fillId="0" borderId="1" xfId="0" applyNumberFormat="1" applyFont="1" applyFill="1" applyBorder="1" applyAlignment="1">
      <alignment vertical="center" wrapText="1"/>
    </xf>
    <xf numFmtId="0" fontId="0"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Fill="1" applyAlignment="1">
      <alignment vertical="center" wrapText="1"/>
    </xf>
    <xf numFmtId="14" fontId="0" fillId="0" borderId="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22" fillId="0" borderId="0" xfId="0" applyFont="1" applyFill="1" applyAlignment="1">
      <alignment horizontal="left" vertical="center" wrapText="1"/>
    </xf>
    <xf numFmtId="177" fontId="6" fillId="4" borderId="1" xfId="0" applyNumberFormat="1" applyFont="1" applyFill="1" applyBorder="1" applyAlignment="1" applyProtection="1">
      <alignment horizontal="left" vertical="center" wrapText="1"/>
      <protection locked="0"/>
    </xf>
    <xf numFmtId="0" fontId="23" fillId="0" borderId="0" xfId="0" applyFont="1" applyFill="1" applyAlignment="1">
      <alignmen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xf>
    <xf numFmtId="0" fontId="0" fillId="0" borderId="0" xfId="0" applyFont="1" applyFill="1" applyAlignment="1">
      <alignment horizontal="righ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20" fillId="0" borderId="4"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18" t="s">
        <v>34</v>
      </c>
      <c r="B1" s="18" t="s">
        <v>35</v>
      </c>
      <c r="C1" s="18" t="s">
        <v>36</v>
      </c>
      <c r="D1" s="18" t="s">
        <v>8</v>
      </c>
      <c r="E1" s="18" t="s">
        <v>26</v>
      </c>
      <c r="F1" s="18" t="s">
        <v>27</v>
      </c>
      <c r="G1" s="18" t="s">
        <v>28</v>
      </c>
      <c r="H1" s="18" t="s">
        <v>10</v>
      </c>
      <c r="I1" s="18" t="s">
        <v>11</v>
      </c>
      <c r="J1" s="18" t="s">
        <v>29</v>
      </c>
      <c r="K1" s="18" t="s">
        <v>1</v>
      </c>
      <c r="L1" s="18" t="s">
        <v>37</v>
      </c>
      <c r="M1" s="19" t="s">
        <v>5</v>
      </c>
      <c r="N1" s="18" t="s">
        <v>2</v>
      </c>
      <c r="O1" s="18" t="s">
        <v>3</v>
      </c>
      <c r="P1" s="18" t="s">
        <v>25</v>
      </c>
      <c r="Q1" s="18" t="s">
        <v>4</v>
      </c>
      <c r="R1" s="18" t="s">
        <v>14</v>
      </c>
      <c r="S1" s="18" t="s">
        <v>12</v>
      </c>
      <c r="T1" s="33" t="s">
        <v>13</v>
      </c>
      <c r="U1" s="33" t="s">
        <v>15</v>
      </c>
      <c r="V1" s="34" t="s">
        <v>31</v>
      </c>
      <c r="W1" s="34" t="s">
        <v>22</v>
      </c>
      <c r="X1" s="34" t="s">
        <v>32</v>
      </c>
      <c r="Y1" s="34" t="s">
        <v>23</v>
      </c>
      <c r="Z1" s="34" t="s">
        <v>33</v>
      </c>
      <c r="AA1" s="34" t="s">
        <v>24</v>
      </c>
    </row>
    <row r="2" spans="1:27" s="20" customFormat="1" ht="76.5" customHeight="1" x14ac:dyDescent="0.15">
      <c r="A2" s="23">
        <v>1</v>
      </c>
      <c r="B2" s="39">
        <f>入力フォーム!B3</f>
        <v>45261</v>
      </c>
      <c r="C2" s="39">
        <f>入力フォーム!B4</f>
        <v>45351</v>
      </c>
      <c r="D2" s="39" t="str">
        <f>入力フォーム!B5</f>
        <v>2023/9/xx</v>
      </c>
      <c r="E2" s="39" t="str">
        <f>入力フォーム!B6</f>
        <v>東工大　太郎 / Taro TOKODAI</v>
      </c>
      <c r="F2" s="39" t="str">
        <f>入力フォーム!B7</f>
        <v>ﾄｳｺｳﾀﾞｲ ﾀﾛｳ</v>
      </c>
      <c r="G2" s="39" t="str">
        <f>入力フォーム!B8</f>
        <v>Thailand</v>
      </c>
      <c r="H2" s="39" t="e">
        <f>入力フォーム!#REF!</f>
        <v>#REF!</v>
      </c>
      <c r="I2" s="39" t="str">
        <f>入力フォーム!B9</f>
        <v>プルダウンリスト（右の▼）から選択 Select(▼)</v>
      </c>
      <c r="J2" s="39" t="str">
        <f>入力フォーム!B10</f>
        <v>23DXXXX</v>
      </c>
      <c r="K2" s="39" t="e">
        <f>入力フォーム!#REF!</f>
        <v>#REF!</v>
      </c>
      <c r="L2" s="40" t="str">
        <f>入力フォーム!B11</f>
        <v>プルダウンリスト（右の▼）から選択 Select(▼)</v>
      </c>
      <c r="M2" s="39" t="str">
        <f>入力フォーム!B12</f>
        <v>＊＊＊＊＊＊＊＊＊＊＊＊＊＊＊＊＊＊＊＊</v>
      </c>
      <c r="N2" s="39" t="str">
        <f>入力フォーム!B14</f>
        <v>090-1111-1234</v>
      </c>
      <c r="O2" s="41">
        <f>入力フォーム!B15</f>
        <v>9876</v>
      </c>
      <c r="P2" s="41" t="str">
        <f>入力フォーム!B16</f>
        <v>す・B-70</v>
      </c>
      <c r="Q2" s="41" t="str">
        <f>入力フォーム!B17</f>
        <v>xxxxx@m.titech.ac.jp</v>
      </c>
      <c r="R2" s="41" t="str">
        <f>入力フォーム!B18</f>
        <v>○○○○</v>
      </c>
      <c r="S2" s="42" t="e">
        <f>入力フォーム!#REF!</f>
        <v>#REF!</v>
      </c>
      <c r="T2" s="41">
        <f>入力フォーム!B19</f>
        <v>5678</v>
      </c>
      <c r="U2" s="41" t="str">
        <f>入力フォーム!B20</f>
        <v>xxxxx@yy.titech.ac.jp</v>
      </c>
      <c r="V2" s="41" t="str">
        <f>入力フォーム!B21</f>
        <v>○○○○（1111）</v>
      </c>
      <c r="W2" s="41" t="e">
        <f>入力フォーム!#REF!</f>
        <v>#REF!</v>
      </c>
      <c r="X2" s="41" t="e">
        <f>入力フォーム!#REF!</f>
        <v>#REF!</v>
      </c>
      <c r="Y2" s="41" t="e">
        <f>入力フォーム!#REF!</f>
        <v>#REF!</v>
      </c>
      <c r="Z2" s="41" t="e">
        <f>入力フォーム!#REF!</f>
        <v>#REF!</v>
      </c>
      <c r="AA2" s="41" t="e">
        <f>入力フォーム!#REF!</f>
        <v>#REF!</v>
      </c>
    </row>
    <row r="3" spans="1:27" s="21" customFormat="1" ht="47.25" customHeight="1" x14ac:dyDescent="0.15">
      <c r="A3" s="23">
        <v>2</v>
      </c>
      <c r="B3" s="8"/>
      <c r="C3" s="8"/>
      <c r="D3" s="8"/>
      <c r="E3" s="8"/>
      <c r="F3" s="8"/>
      <c r="G3" s="8"/>
      <c r="H3" s="8"/>
      <c r="I3" s="8"/>
      <c r="J3" s="8"/>
      <c r="K3" s="8"/>
      <c r="L3" s="8"/>
      <c r="M3" s="8"/>
      <c r="N3" s="8"/>
      <c r="O3" s="8"/>
      <c r="P3" s="8"/>
      <c r="Q3" s="8"/>
      <c r="R3" s="8"/>
      <c r="S3" s="8"/>
      <c r="T3" s="8"/>
      <c r="U3" s="8"/>
      <c r="V3" s="8"/>
      <c r="W3" s="8"/>
      <c r="X3" s="8"/>
      <c r="Y3" s="8"/>
      <c r="Z3" s="8"/>
      <c r="AA3" s="8"/>
    </row>
    <row r="4" spans="1:27" s="21" customFormat="1" ht="47.25" customHeight="1" x14ac:dyDescent="0.15">
      <c r="A4" s="23">
        <v>3</v>
      </c>
      <c r="B4" s="8"/>
      <c r="C4" s="8"/>
      <c r="D4" s="8"/>
      <c r="E4" s="8"/>
      <c r="F4" s="8"/>
      <c r="G4" s="8"/>
      <c r="H4" s="8"/>
      <c r="I4" s="8"/>
      <c r="J4" s="8"/>
      <c r="K4" s="8"/>
      <c r="L4" s="8"/>
      <c r="M4" s="8"/>
      <c r="N4" s="8"/>
      <c r="O4" s="8"/>
      <c r="P4" s="8"/>
      <c r="Q4" s="8"/>
      <c r="R4" s="8"/>
      <c r="S4" s="8"/>
      <c r="T4" s="8"/>
      <c r="U4" s="8"/>
      <c r="V4" s="8"/>
      <c r="W4" s="8"/>
      <c r="X4" s="8"/>
      <c r="Y4" s="8"/>
      <c r="Z4" s="8"/>
      <c r="AA4" s="8"/>
    </row>
    <row r="5" spans="1:27" s="21" customFormat="1" ht="47.25" customHeight="1" x14ac:dyDescent="0.15">
      <c r="A5" s="23">
        <v>4</v>
      </c>
      <c r="B5" s="8"/>
      <c r="C5" s="8"/>
      <c r="D5" s="8"/>
      <c r="E5" s="8"/>
      <c r="F5" s="8"/>
      <c r="G5" s="8"/>
      <c r="H5" s="8"/>
      <c r="I5" s="8"/>
      <c r="J5" s="8"/>
      <c r="K5" s="8"/>
      <c r="L5" s="8"/>
      <c r="M5" s="8"/>
      <c r="N5" s="8"/>
      <c r="O5" s="8"/>
      <c r="P5" s="8"/>
      <c r="Q5" s="8"/>
      <c r="R5" s="8"/>
      <c r="S5" s="8"/>
      <c r="T5" s="8"/>
      <c r="U5" s="8"/>
      <c r="V5" s="8"/>
      <c r="W5" s="8"/>
      <c r="X5" s="8"/>
      <c r="Y5" s="8"/>
      <c r="Z5" s="8"/>
      <c r="AA5" s="8"/>
    </row>
    <row r="6" spans="1:27" s="21" customFormat="1" ht="47.25" customHeight="1" x14ac:dyDescent="0.15">
      <c r="A6" s="23">
        <v>5</v>
      </c>
      <c r="B6" s="8"/>
      <c r="C6" s="8"/>
      <c r="D6" s="8"/>
      <c r="E6" s="8"/>
      <c r="F6" s="8"/>
      <c r="G6" s="8"/>
      <c r="H6" s="8"/>
      <c r="I6" s="8"/>
      <c r="J6" s="8"/>
      <c r="K6" s="8"/>
      <c r="L6" s="8"/>
      <c r="M6" s="8"/>
      <c r="N6" s="8"/>
      <c r="O6" s="8"/>
      <c r="P6" s="8"/>
      <c r="Q6" s="8"/>
      <c r="R6" s="8"/>
      <c r="S6" s="8"/>
      <c r="T6" s="8"/>
      <c r="U6" s="8"/>
      <c r="V6" s="8"/>
      <c r="W6" s="8"/>
      <c r="X6" s="8"/>
      <c r="Y6" s="8"/>
      <c r="Z6" s="8"/>
      <c r="AA6" s="8"/>
    </row>
    <row r="7" spans="1:27" s="21" customFormat="1" ht="47.25" customHeight="1" x14ac:dyDescent="0.15">
      <c r="A7" s="23">
        <v>6</v>
      </c>
      <c r="B7" s="8"/>
      <c r="C7" s="8"/>
      <c r="D7" s="8"/>
      <c r="E7" s="8"/>
      <c r="F7" s="8"/>
      <c r="G7" s="8"/>
      <c r="H7" s="8"/>
      <c r="I7" s="8"/>
      <c r="J7" s="8"/>
      <c r="K7" s="8"/>
      <c r="L7" s="8"/>
      <c r="M7" s="8"/>
      <c r="N7" s="8"/>
      <c r="O7" s="8"/>
      <c r="P7" s="8"/>
      <c r="Q7" s="8"/>
      <c r="R7" s="8"/>
      <c r="S7" s="8"/>
      <c r="T7" s="8"/>
      <c r="U7" s="8"/>
      <c r="V7" s="8"/>
      <c r="W7" s="8"/>
      <c r="X7" s="8"/>
      <c r="Y7" s="8"/>
      <c r="Z7" s="8"/>
      <c r="AA7" s="8"/>
    </row>
    <row r="8" spans="1:27" s="21" customFormat="1" ht="47.25" customHeight="1" x14ac:dyDescent="0.15">
      <c r="A8" s="23">
        <v>7</v>
      </c>
      <c r="B8" s="8"/>
      <c r="C8" s="8"/>
      <c r="D8" s="8"/>
      <c r="E8" s="8"/>
      <c r="F8" s="8"/>
      <c r="G8" s="8"/>
      <c r="H8" s="8"/>
      <c r="I8" s="8"/>
      <c r="J8" s="8"/>
      <c r="K8" s="8"/>
      <c r="L8" s="8"/>
      <c r="M8" s="8"/>
      <c r="N8" s="8"/>
      <c r="O8" s="8"/>
      <c r="P8" s="8"/>
      <c r="Q8" s="8"/>
      <c r="R8" s="8"/>
      <c r="S8" s="8"/>
      <c r="T8" s="8"/>
      <c r="U8" s="8"/>
      <c r="V8" s="8"/>
      <c r="W8" s="8"/>
      <c r="X8" s="8"/>
      <c r="Y8" s="8"/>
      <c r="Z8" s="8"/>
      <c r="AA8" s="8"/>
    </row>
    <row r="9" spans="1:27" s="22" customFormat="1" ht="47.25" customHeight="1" x14ac:dyDescent="0.15">
      <c r="A9" s="23">
        <v>8</v>
      </c>
      <c r="B9" s="6"/>
      <c r="C9" s="6"/>
      <c r="D9" s="6"/>
      <c r="E9" s="6"/>
      <c r="F9" s="6"/>
      <c r="G9" s="6"/>
      <c r="H9" s="6"/>
      <c r="I9" s="6"/>
      <c r="J9" s="6"/>
      <c r="K9" s="6"/>
      <c r="L9" s="6"/>
      <c r="M9" s="6"/>
      <c r="N9" s="6"/>
      <c r="O9" s="6"/>
      <c r="P9" s="6"/>
      <c r="Q9" s="6"/>
      <c r="R9" s="6"/>
      <c r="S9" s="6"/>
      <c r="T9" s="6"/>
      <c r="U9" s="6"/>
      <c r="V9" s="6"/>
      <c r="W9" s="6"/>
      <c r="X9" s="6"/>
      <c r="Y9" s="6"/>
      <c r="Z9" s="6"/>
      <c r="AA9" s="6"/>
    </row>
    <row r="10" spans="1:27" s="22" customFormat="1" ht="47.25" customHeight="1" x14ac:dyDescent="0.15">
      <c r="A10" s="2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22" customFormat="1" ht="47.25" customHeight="1" x14ac:dyDescent="0.15">
      <c r="A11" s="2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22" customFormat="1" ht="47.25" customHeight="1" x14ac:dyDescent="0.15">
      <c r="A12" s="2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22" customFormat="1" ht="47.25" customHeight="1" x14ac:dyDescent="0.15">
      <c r="A13" s="2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22" customFormat="1" ht="47.25" customHeight="1" x14ac:dyDescent="0.15">
      <c r="A14" s="2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6"/>
  <sheetViews>
    <sheetView view="pageBreakPreview" zoomScaleNormal="100" zoomScaleSheetLayoutView="100" workbookViewId="0">
      <selection activeCell="B4" sqref="B4"/>
    </sheetView>
  </sheetViews>
  <sheetFormatPr defaultColWidth="8.875" defaultRowHeight="13.5" x14ac:dyDescent="0.15"/>
  <cols>
    <col min="1" max="1" width="44.875" style="24" customWidth="1"/>
    <col min="2" max="2" width="45.125" style="11" customWidth="1"/>
    <col min="3" max="3" width="14.125" style="3" hidden="1" customWidth="1"/>
    <col min="4" max="4" width="8.125" style="3" customWidth="1"/>
    <col min="5" max="5" width="26.875" style="3" customWidth="1"/>
    <col min="6" max="6" width="41.125" style="3" customWidth="1"/>
    <col min="7" max="7" width="32" style="4" customWidth="1"/>
    <col min="8" max="16384" width="8.875" style="4"/>
  </cols>
  <sheetData>
    <row r="1" spans="1:6" ht="56.1" customHeight="1" x14ac:dyDescent="0.15">
      <c r="A1" s="66" t="s">
        <v>77</v>
      </c>
      <c r="B1" s="69" t="s">
        <v>85</v>
      </c>
      <c r="C1" s="70"/>
    </row>
    <row r="2" spans="1:6" s="1" customFormat="1" x14ac:dyDescent="0.15">
      <c r="A2" s="25" t="s">
        <v>66</v>
      </c>
      <c r="B2" s="10" t="s">
        <v>67</v>
      </c>
      <c r="C2" s="9" t="s">
        <v>68</v>
      </c>
    </row>
    <row r="3" spans="1:6" s="36" customFormat="1" ht="37.5" customHeight="1" x14ac:dyDescent="0.15">
      <c r="A3" s="25" t="s">
        <v>54</v>
      </c>
      <c r="B3" s="49">
        <v>45261</v>
      </c>
      <c r="C3" s="35"/>
    </row>
    <row r="4" spans="1:6" s="36" customFormat="1" ht="36" customHeight="1" x14ac:dyDescent="0.15">
      <c r="A4" s="25" t="s">
        <v>55</v>
      </c>
      <c r="B4" s="50">
        <v>45351</v>
      </c>
      <c r="C4" s="43"/>
    </row>
    <row r="5" spans="1:6" s="1" customFormat="1" ht="24" x14ac:dyDescent="0.15">
      <c r="A5" s="26" t="s">
        <v>56</v>
      </c>
      <c r="B5" s="67" t="s">
        <v>87</v>
      </c>
      <c r="C5" s="13"/>
    </row>
    <row r="6" spans="1:6" s="1" customFormat="1" ht="24" x14ac:dyDescent="0.15">
      <c r="A6" s="26" t="s">
        <v>63</v>
      </c>
      <c r="B6" s="44" t="s">
        <v>41</v>
      </c>
      <c r="C6" s="8"/>
    </row>
    <row r="7" spans="1:6" s="1" customFormat="1" ht="24" x14ac:dyDescent="0.15">
      <c r="A7" s="26" t="s">
        <v>57</v>
      </c>
      <c r="B7" s="45" t="s">
        <v>30</v>
      </c>
      <c r="C7" s="8"/>
    </row>
    <row r="8" spans="1:6" s="2" customFormat="1" x14ac:dyDescent="0.15">
      <c r="A8" s="26" t="s">
        <v>38</v>
      </c>
      <c r="B8" s="46" t="s">
        <v>64</v>
      </c>
      <c r="C8" s="12" t="str">
        <f>IF(B8="","","外国籍")</f>
        <v>外国籍</v>
      </c>
    </row>
    <row r="9" spans="1:6" s="2" customFormat="1" ht="27" x14ac:dyDescent="0.15">
      <c r="A9" s="26" t="s">
        <v>39</v>
      </c>
      <c r="B9" s="50" t="s">
        <v>47</v>
      </c>
      <c r="C9" s="6"/>
    </row>
    <row r="10" spans="1:6" s="2" customFormat="1" x14ac:dyDescent="0.15">
      <c r="A10" s="26" t="s">
        <v>70</v>
      </c>
      <c r="B10" s="47" t="s">
        <v>86</v>
      </c>
      <c r="C10" s="6"/>
    </row>
    <row r="11" spans="1:6" s="2" customFormat="1" ht="27" x14ac:dyDescent="0.15">
      <c r="A11" s="32" t="s">
        <v>71</v>
      </c>
      <c r="B11" s="48" t="s">
        <v>40</v>
      </c>
      <c r="C11" s="6"/>
    </row>
    <row r="12" spans="1:6" ht="64.5" customHeight="1" x14ac:dyDescent="0.15">
      <c r="A12" s="26" t="s">
        <v>58</v>
      </c>
      <c r="B12" s="45" t="s">
        <v>21</v>
      </c>
      <c r="C12" s="5"/>
    </row>
    <row r="13" spans="1:6" s="31" customFormat="1" ht="59.25" customHeight="1" x14ac:dyDescent="0.15">
      <c r="A13" s="32" t="s">
        <v>43</v>
      </c>
      <c r="B13" s="47" t="s">
        <v>42</v>
      </c>
      <c r="C13" s="29"/>
      <c r="D13" s="30"/>
      <c r="E13" s="30"/>
      <c r="F13" s="30"/>
    </row>
    <row r="14" spans="1:6" ht="26.25" customHeight="1" x14ac:dyDescent="0.15">
      <c r="A14" s="26" t="s">
        <v>84</v>
      </c>
      <c r="B14" s="47" t="s">
        <v>44</v>
      </c>
      <c r="C14" s="5"/>
    </row>
    <row r="15" spans="1:6" ht="16.5" customHeight="1" x14ac:dyDescent="0.15">
      <c r="A15" s="26" t="s">
        <v>65</v>
      </c>
      <c r="B15" s="47">
        <v>9876</v>
      </c>
      <c r="C15" s="5"/>
    </row>
    <row r="16" spans="1:6" x14ac:dyDescent="0.15">
      <c r="A16" s="26" t="s">
        <v>62</v>
      </c>
      <c r="B16" s="47" t="s">
        <v>61</v>
      </c>
      <c r="C16" s="5"/>
    </row>
    <row r="17" spans="1:3" x14ac:dyDescent="0.15">
      <c r="A17" s="26" t="s">
        <v>69</v>
      </c>
      <c r="B17" s="47" t="s">
        <v>59</v>
      </c>
      <c r="C17" s="5"/>
    </row>
    <row r="18" spans="1:3" ht="32.1" customHeight="1" x14ac:dyDescent="0.15">
      <c r="A18" s="26" t="s">
        <v>80</v>
      </c>
      <c r="B18" s="45" t="s">
        <v>48</v>
      </c>
      <c r="C18" s="5"/>
    </row>
    <row r="19" spans="1:3" ht="24" x14ac:dyDescent="0.15">
      <c r="A19" s="26" t="s">
        <v>79</v>
      </c>
      <c r="B19" s="45">
        <v>5678</v>
      </c>
      <c r="C19" s="5"/>
    </row>
    <row r="20" spans="1:3" ht="24" x14ac:dyDescent="0.15">
      <c r="A20" s="26" t="s">
        <v>78</v>
      </c>
      <c r="B20" s="47" t="s">
        <v>60</v>
      </c>
      <c r="C20" s="5"/>
    </row>
    <row r="21" spans="1:3" ht="24" x14ac:dyDescent="0.15">
      <c r="A21" s="26" t="s">
        <v>75</v>
      </c>
      <c r="B21" s="47" t="s">
        <v>49</v>
      </c>
      <c r="C21" s="5"/>
    </row>
    <row r="22" spans="1:3" ht="24" x14ac:dyDescent="0.15">
      <c r="A22" s="54" t="s">
        <v>74</v>
      </c>
      <c r="B22" s="47" t="s">
        <v>60</v>
      </c>
    </row>
    <row r="23" spans="1:3" hidden="1" x14ac:dyDescent="0.15">
      <c r="A23" s="27"/>
    </row>
    <row r="24" spans="1:3" hidden="1" x14ac:dyDescent="0.15">
      <c r="A24" s="28" t="s">
        <v>40</v>
      </c>
    </row>
    <row r="25" spans="1:3" hidden="1" x14ac:dyDescent="0.15">
      <c r="A25" s="24" t="s">
        <v>72</v>
      </c>
    </row>
    <row r="26" spans="1:3" hidden="1" x14ac:dyDescent="0.15">
      <c r="A26" s="24" t="s">
        <v>73</v>
      </c>
    </row>
  </sheetData>
  <sheetProtection selectLockedCells="1" selectUnlockedCells="1"/>
  <mergeCells count="1">
    <mergeCell ref="B1:C1"/>
  </mergeCells>
  <phoneticPr fontId="1"/>
  <dataValidations count="3">
    <dataValidation type="list" allowBlank="1" showErrorMessage="1" sqref="B4" xr:uid="{00000000-0002-0000-0100-000000000000}">
      <formula1>"プルダウンリスト（右の▼）から選択 Select(▼), 2024/2/29"</formula1>
    </dataValidation>
    <dataValidation type="list" allowBlank="1" showInputMessage="1" showErrorMessage="1" sqref="B11" xr:uid="{00000000-0002-0000-0100-000001000000}">
      <formula1>$A$24:$A$26</formula1>
    </dataValidation>
    <dataValidation type="list" allowBlank="1" showErrorMessage="1" sqref="B9" xr:uid="{00000000-0002-0000-0100-000002000000}">
      <formula1>"プルダウンリスト（右の▼）から選択 Select(▼), 生命理工学コースLife Science and Technology, ライフエンジニアリングコースHuman Centered Science and Biomedical Engineering"</formula1>
    </dataValidation>
  </dataValidations>
  <pageMargins left="0.78740157480314965" right="0.39370078740157483" top="0.78740157480314965" bottom="0.78740157480314965" header="0.31496062992125984" footer="0.31496062992125984"/>
  <pageSetup paperSize="9" scale="95" orientation="portrait" verticalDpi="300" r:id="rId1"/>
  <headerFooter>
    <oddHeader>&amp;L（生命理工学院リサーチフェロー）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abSelected="1" view="pageBreakPreview" zoomScale="85" zoomScaleNormal="85" zoomScaleSheetLayoutView="85" workbookViewId="0">
      <selection activeCell="D4" sqref="D4"/>
    </sheetView>
  </sheetViews>
  <sheetFormatPr defaultColWidth="9" defaultRowHeight="13.5" x14ac:dyDescent="0.15"/>
  <cols>
    <col min="1" max="1" width="11.125" style="53" customWidth="1"/>
    <col min="2" max="2" width="20.625" style="16" customWidth="1"/>
    <col min="3" max="3" width="11.875" style="51" customWidth="1"/>
    <col min="4" max="4" width="22" style="16" customWidth="1"/>
    <col min="5" max="5" width="8.875" style="16" customWidth="1"/>
    <col min="6" max="6" width="19.5" style="16" customWidth="1"/>
    <col min="7" max="7" width="9.5" style="15" customWidth="1"/>
    <col min="8" max="8" width="16.125" style="15" customWidth="1"/>
    <col min="9" max="9" width="13" style="15" customWidth="1"/>
    <col min="10" max="16384" width="9" style="15"/>
  </cols>
  <sheetData>
    <row r="1" spans="1:9" ht="53.25" customHeight="1" x14ac:dyDescent="0.15">
      <c r="A1" s="74" t="s">
        <v>53</v>
      </c>
      <c r="B1" s="74"/>
      <c r="C1" s="74"/>
      <c r="D1" s="74"/>
      <c r="E1" s="74"/>
      <c r="F1" s="74"/>
    </row>
    <row r="2" spans="1:9" ht="30" customHeight="1" x14ac:dyDescent="0.15">
      <c r="A2" s="14"/>
      <c r="B2" s="7"/>
      <c r="C2" s="7"/>
      <c r="D2" s="7"/>
      <c r="E2" s="37" t="s">
        <v>8</v>
      </c>
      <c r="F2" s="38" t="str">
        <f>入力フォーム!B5</f>
        <v>2023/9/xx</v>
      </c>
    </row>
    <row r="3" spans="1:9" ht="90.75" customHeight="1" x14ac:dyDescent="0.15">
      <c r="A3" s="72" t="s">
        <v>52</v>
      </c>
      <c r="B3" s="72"/>
      <c r="C3" s="72"/>
      <c r="D3" s="72"/>
      <c r="E3" s="73"/>
      <c r="F3" s="73"/>
    </row>
    <row r="4" spans="1:9" ht="39.950000000000003" customHeight="1" x14ac:dyDescent="0.15">
      <c r="A4" s="55" t="s">
        <v>45</v>
      </c>
      <c r="B4" s="62">
        <v>45261</v>
      </c>
      <c r="C4" s="59" t="s">
        <v>9</v>
      </c>
      <c r="D4" s="63">
        <f>入力フォーム!B4</f>
        <v>45351</v>
      </c>
      <c r="E4" s="56" t="s">
        <v>0</v>
      </c>
      <c r="F4" s="56" t="str">
        <f>入力フォーム!B8</f>
        <v>Thailand</v>
      </c>
    </row>
    <row r="5" spans="1:9" ht="54.75" customHeight="1" x14ac:dyDescent="0.15">
      <c r="A5" s="56" t="s">
        <v>20</v>
      </c>
      <c r="B5" s="64" t="str">
        <f>CONCATENATE(入力フォーム!B6,"（",入力フォーム!B7,"）")</f>
        <v>東工大　太郎 / Taro TOKODAI（ﾄｳｺｳﾀﾞｲ ﾀﾛｳ）</v>
      </c>
      <c r="C5" s="57" t="s">
        <v>6</v>
      </c>
      <c r="D5" s="56" t="str">
        <f>入力フォーム!B10</f>
        <v>23DXXXX</v>
      </c>
      <c r="E5" s="60" t="s">
        <v>46</v>
      </c>
      <c r="F5" s="58" t="str">
        <f>入力フォーム!B11</f>
        <v>プルダウンリスト（右の▼）から選択 Select(▼)</v>
      </c>
    </row>
    <row r="6" spans="1:9" ht="54.75" customHeight="1" x14ac:dyDescent="0.15">
      <c r="A6" s="57" t="s">
        <v>7</v>
      </c>
      <c r="B6" s="56" t="str">
        <f>入力フォーム!B14</f>
        <v>090-1111-1234</v>
      </c>
      <c r="C6" s="59" t="s">
        <v>18</v>
      </c>
      <c r="D6" s="56" t="str">
        <f>入力フォーム!B17</f>
        <v>xxxxx@m.titech.ac.jp</v>
      </c>
      <c r="E6" s="56" t="s">
        <v>19</v>
      </c>
      <c r="F6" s="56">
        <f>入力フォーム!B15</f>
        <v>9876</v>
      </c>
      <c r="G6" s="17"/>
      <c r="H6" s="17"/>
      <c r="I6" s="17"/>
    </row>
    <row r="7" spans="1:9" ht="54.75" customHeight="1" x14ac:dyDescent="0.15">
      <c r="A7" s="60" t="s">
        <v>11</v>
      </c>
      <c r="B7" s="61" t="str">
        <f>入力フォーム!B9</f>
        <v>プルダウンリスト（右の▼）から選択 Select(▼)</v>
      </c>
      <c r="C7" s="56" t="s">
        <v>11</v>
      </c>
      <c r="D7" s="61" t="str">
        <f>入力フォーム!B9</f>
        <v>プルダウンリスト（右の▼）から選択 Select(▼)</v>
      </c>
      <c r="E7" s="56" t="s">
        <v>76</v>
      </c>
      <c r="F7" s="56" t="str">
        <f>入力フォーム!B16</f>
        <v>す・B-70</v>
      </c>
      <c r="G7" s="17"/>
      <c r="H7" s="17"/>
    </row>
    <row r="8" spans="1:9" ht="54.75" customHeight="1" x14ac:dyDescent="0.15">
      <c r="A8" s="56" t="s">
        <v>81</v>
      </c>
      <c r="B8" s="60" t="s">
        <v>50</v>
      </c>
      <c r="C8" s="56" t="s">
        <v>82</v>
      </c>
      <c r="D8" s="56" t="str">
        <f>入力フォーム!B20</f>
        <v>xxxxx@yy.titech.ac.jp</v>
      </c>
      <c r="E8" s="56" t="s">
        <v>83</v>
      </c>
      <c r="F8" s="65">
        <f>入力フォーム!B19</f>
        <v>5678</v>
      </c>
    </row>
    <row r="9" spans="1:9" ht="89.25" customHeight="1" x14ac:dyDescent="0.15">
      <c r="A9" s="56" t="s">
        <v>5</v>
      </c>
      <c r="B9" s="77" t="str">
        <f>入力フォーム!B12</f>
        <v>＊＊＊＊＊＊＊＊＊＊＊＊＊＊＊＊＊＊＊＊</v>
      </c>
      <c r="C9" s="78"/>
      <c r="D9" s="78"/>
      <c r="E9" s="78"/>
      <c r="F9" s="79"/>
    </row>
    <row r="10" spans="1:9" ht="21" customHeight="1" x14ac:dyDescent="0.15">
      <c r="A10" s="52"/>
    </row>
    <row r="11" spans="1:9" ht="72.75" customHeight="1" x14ac:dyDescent="0.15">
      <c r="A11" s="75" t="s">
        <v>51</v>
      </c>
      <c r="B11" s="75"/>
      <c r="C11" s="75"/>
      <c r="D11" s="75"/>
      <c r="E11" s="75"/>
      <c r="F11" s="75"/>
    </row>
    <row r="12" spans="1:9" ht="8.25" customHeight="1" x14ac:dyDescent="0.15">
      <c r="A12" s="51"/>
      <c r="E12" s="80"/>
      <c r="F12" s="80"/>
    </row>
    <row r="13" spans="1:9" ht="23.25" customHeight="1" x14ac:dyDescent="0.15">
      <c r="A13" s="76" t="s">
        <v>16</v>
      </c>
      <c r="B13" s="76"/>
      <c r="C13" s="76"/>
      <c r="D13" s="76"/>
      <c r="E13" s="76"/>
      <c r="F13" s="76"/>
    </row>
    <row r="14" spans="1:9" ht="30" customHeight="1" x14ac:dyDescent="0.15">
      <c r="A14" s="71" t="s">
        <v>17</v>
      </c>
      <c r="B14" s="71"/>
      <c r="C14" s="81" t="str">
        <f>入力フォーム!B18</f>
        <v>○○○○</v>
      </c>
      <c r="D14" s="81"/>
      <c r="E14" s="68"/>
    </row>
  </sheetData>
  <sheetProtection formatCells="0" formatColumns="0" formatRows="0" insertColumns="0" insertRows="0"/>
  <mergeCells count="8">
    <mergeCell ref="A14:B14"/>
    <mergeCell ref="A3:F3"/>
    <mergeCell ref="A1:F1"/>
    <mergeCell ref="A11:F11"/>
    <mergeCell ref="A13:F13"/>
    <mergeCell ref="B9:F9"/>
    <mergeCell ref="E12:F12"/>
    <mergeCell ref="C14:D14"/>
  </mergeCells>
  <phoneticPr fontId="1"/>
  <pageMargins left="0.70866141732283472" right="0.70866141732283472" top="0.74803149606299213" bottom="0.74803149606299213" header="0.70866141732283472" footer="0.31496062992125984"/>
  <pageSetup paperSize="9" scale="94"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会議用（入力不要）</vt:lpstr>
      <vt:lpstr>入力フォーム</vt:lpstr>
      <vt:lpstr>申請書</vt:lpstr>
      <vt:lpstr>'会議用（入力不要）'!Print_Area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LV20-443Au</cp:lastModifiedBy>
  <cp:lastPrinted>2022-01-13T01:01:30Z</cp:lastPrinted>
  <dcterms:created xsi:type="dcterms:W3CDTF">2013-03-25T03:22:09Z</dcterms:created>
  <dcterms:modified xsi:type="dcterms:W3CDTF">2023-08-24T07:56:11Z</dcterms:modified>
</cp:coreProperties>
</file>